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8214B991-A3F0-4841-8436-A14589BF2248}" xr6:coauthVersionLast="47" xr6:coauthVersionMax="47" xr10:uidLastSave="{00000000-0000-0000-0000-000000000000}"/>
  <bookViews>
    <workbookView xWindow="1950" yWindow="145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<sst xmlns="http://schemas.openxmlformats.org/spreadsheetml/2006/main" count="264" uniqueCount="124">
  <si>
    <t>Kansas: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</si>
  <si>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</si>
  <si>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</si>
  <si>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</si>
  <si>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</si>
  <si>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</si>
  <si>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</si>
  <si>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</si>
  <si>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</si>
  <si>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</si>
  <si>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</si>
  <si>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</si>
  <si>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</si>
  <si>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</si>
  <si>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</si>
  <si>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</si>
  <si>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</si>
  <si>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</si>
  <si>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</si>
  <si>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</si>
  <si>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https://www.medicaid.gov/state-overviews/kansas.html</t>
  </si>
  <si>
    <t>Canonical federal entry point for state program links.</t>
  </si>
  <si>
    <t>Kansas Medicaid fee schedule portal (placeholder)</t>
  </si>
  <si>
    <t>https://portal.kmap-state-ks.us/PublicPage/ProviderPricing/Disclaimer?searchBy=ScheduleList</t>
  </si>
  <si>
    <t>Per KS SPA KS-23-0020, fee schedule rates are published on KMAP portal; portal requires interactive copyright acceptance / secure redirect.</t>
  </si>
  <si>
    <t>Program</t>
  </si>
  <si>
    <t>CPT</t>
  </si>
  <si>
    <t>Service</t>
  </si>
  <si>
    <t>Detailed Requirements</t>
  </si>
  <si>
    <t>Billing Frequency</t>
  </si>
  <si>
    <t>Medicare Payment (typical est.)</t>
  </si>
  <si>
    <t>Kansas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</si>
  <si>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</si>
  <si>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</si>
  <si>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</si>
  <si>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</si>
  <si>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</si>
  <si>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</si>
  <si>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</si>
  <si>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Kansas KMAP fee schedule portal requires interactive acceptance/SSO and is not machine-accessible via this workflow; amounts require manual download from portal.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</si>
  <si>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</si>
  <si>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</si>
  <si>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</si>
  <si>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</si>
  <si>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</si>
  <si>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</si>
  <si>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</si>
  <si>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</si>
  <si>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</si>
  <si>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</si>
  <si>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</si>
  <si>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</si>
  <si>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</si>
  <si>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</si>
  <si>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</si>
  <si>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</si>
  <si>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</si>
  <si>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</si>
  <si>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</si>
  <si>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</si>
  <si>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</si>
  <si>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</si>
  <si>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</si>
  <si>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</si>
  <si>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</si>
  <si>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</si>
  <si>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</si>
  <si>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</si>
  <si>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</si>
  <si>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</si>
  <si>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</si>
  <si>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</si>
  <si>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</si>
  <si>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</si>
  <si>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</si>
  <si>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</si>
  <si>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</si>
  <si>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</si>
  <si>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</si>
  <si>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Medicare (typical est.)</t>
  </si>
  <si>
    <t>Kansas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</si>
  <si>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</si>
  <si>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</si>
  <si>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</si>
  <si>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</si>
  <si>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</si>
  <si>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</si>
  <si>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</si>
  <si>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</si>
  <si>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</si>
  <si>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</si>
  <si>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</si>
  <si>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</si>
  <si>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</si>
  <si>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Kansas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</si>
  <si>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</si>
  <si>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</si>
  <si>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</si>
  <si>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</si>
  <si>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</si>
  <si>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</si>
  <si>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</si>
  <si>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</si>
  <si>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</si>
  <si>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</si>
  <si>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</si>
  <si>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</si>
  <si>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</si>
  <si>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</si>
  <si>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</si>
  <si>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</si>
  <si>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</si>
  <si>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</si>
  <si>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</si>
  <si>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</si>
  <si>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</si>
  <si>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</si>
  <si>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Kansas Medicaid RPM revenue (annual)</t>
  </si>
  <si>
    <t>Uses Medicaid rates from Code_Requirements (blank/0 unless filled).</t>
  </si>
  <si>
    <t>Kansas Medicaid CCM revenue (annual)</t>
  </si>
  <si>
    <t>Kansas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</si>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</sst>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Kansas: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6-4045-9D2D-3F70C81466F8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Kansas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70C6-4045-9D2D-3F70C81466F8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75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 t="s">
        <v>23</v>
      </c>
    </row>
    <row r="3" spans="1:9" ht="75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 t="s">
        <v>23</v>
      </c>
    </row>
    <row r="4" spans="1:9" ht="75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 t="s">
        <v>23</v>
      </c>
    </row>
    <row r="5" spans="1:9" ht="75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 t="s">
        <v>23</v>
      </c>
    </row>
    <row r="6" spans="1:9" ht="75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 t="s">
        <v>23</v>
      </c>
    </row>
    <row r="7" spans="1:9" ht="75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 t="s">
        <v>23</v>
      </c>
    </row>
    <row r="8" spans="1:9" ht="75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 t="s">
        <v>23</v>
      </c>
    </row>
    <row r="9" spans="1:9" ht="75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 t="s">
        <v>23</v>
      </c>
    </row>
    <row r="10" spans="1:9" ht="7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 t="s">
        <v>23</v>
      </c>
    </row>
    <row r="11" spans="1:9" ht="7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39</v>
      </c>
      <c r="I11" s="1" t="s">
        <v>23</v>
      </c>
    </row>
    <row r="12" spans="1:9" ht="75" x14ac:dyDescent="0.25">
      <c r="A12" s="1" t="s">
        <v>68</v>
      </c>
      <c r="B12" s="1" t="s">
        <v>73</v>
      </c>
      <c r="C12" s="1" t="s">
        <v>74</v>
      </c>
      <c r="D12" s="1" t="s">
        <v>75</v>
      </c>
      <c r="E12" s="1" t="s">
        <v>72</v>
      </c>
      <c r="F12" s="3">
        <v>260</v>
      </c>
      <c r="G12" s="3"/>
      <c r="H12" s="1" t="s">
        <v>39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76</v>
      </c>
      <c r="E1" s="2" t="s">
        <v>31</v>
      </c>
      <c r="F1" s="2" t="s">
        <v>77</v>
      </c>
      <c r="G1" s="2" t="s">
        <v>78</v>
      </c>
    </row>
    <row r="2" spans="1:7" ht="7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39</v>
      </c>
      <c r="G2" s="1" t="s">
        <v>23</v>
      </c>
    </row>
    <row r="3" spans="1:7" ht="7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39</v>
      </c>
      <c r="G3" s="1" t="s">
        <v>23</v>
      </c>
    </row>
    <row r="4" spans="1:7" ht="7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39</v>
      </c>
      <c r="G4" s="1" t="s">
        <v>23</v>
      </c>
    </row>
    <row r="5" spans="1:7" ht="7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39</v>
      </c>
      <c r="G5" s="1" t="s">
        <v>23</v>
      </c>
    </row>
    <row r="6" spans="1:7" ht="7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39</v>
      </c>
      <c r="G6" s="1" t="s">
        <v>23</v>
      </c>
    </row>
    <row r="7" spans="1:7" ht="7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39</v>
      </c>
      <c r="G7" s="1" t="s">
        <v>23</v>
      </c>
    </row>
    <row r="8" spans="1:7" ht="7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39</v>
      </c>
      <c r="G8" s="1" t="s">
        <v>23</v>
      </c>
    </row>
    <row r="9" spans="1:7" ht="7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39</v>
      </c>
      <c r="G9" s="1" t="s">
        <v>23</v>
      </c>
    </row>
    <row r="10" spans="1:7" ht="7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39</v>
      </c>
      <c r="G10" s="1" t="s">
        <v>23</v>
      </c>
    </row>
    <row r="11" spans="1:7" ht="7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39</v>
      </c>
      <c r="G11" s="1" t="s">
        <v>23</v>
      </c>
    </row>
    <row r="12" spans="1:7" ht="75" x14ac:dyDescent="0.25">
      <c r="A12" s="1" t="s">
        <v>68</v>
      </c>
      <c r="B12" s="1" t="s">
        <v>73</v>
      </c>
      <c r="C12" s="1" t="s">
        <v>74</v>
      </c>
      <c r="D12" s="1" t="s">
        <v>75</v>
      </c>
      <c r="E12" s="3"/>
      <c r="F12" s="1" t="s">
        <v>39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79</v>
      </c>
      <c r="D1" s="2" t="s">
        <v>80</v>
      </c>
      <c r="E1" s="2" t="s">
        <v>81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73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82</v>
      </c>
      <c r="B1" s="2" t="s">
        <v>83</v>
      </c>
      <c r="C1" s="2" t="s">
        <v>84</v>
      </c>
    </row>
    <row r="2" spans="1:3" ht="45" x14ac:dyDescent="0.25">
      <c r="A2" s="1" t="s">
        <v>85</v>
      </c>
      <c r="B2" s="1" t="s">
        <v>86</v>
      </c>
      <c r="C2" s="1" t="s">
        <v>87</v>
      </c>
    </row>
    <row r="3" spans="1:3" ht="45" x14ac:dyDescent="0.25">
      <c r="A3" s="1" t="s">
        <v>88</v>
      </c>
      <c r="B3" s="1" t="s">
        <v>89</v>
      </c>
      <c r="C3" s="1" t="s">
        <v>90</v>
      </c>
    </row>
    <row r="4" spans="1:3" ht="45" x14ac:dyDescent="0.25">
      <c r="A4" s="1" t="s">
        <v>91</v>
      </c>
      <c r="B4" s="1" t="s">
        <v>92</v>
      </c>
      <c r="C4" s="1" t="s">
        <v>93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94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95</v>
      </c>
      <c r="B4" s="2" t="s">
        <v>96</v>
      </c>
      <c r="C4" s="2" t="s">
        <v>15</v>
      </c>
      <c r="D4" s="2"/>
      <c r="E4" s="2"/>
      <c r="F4" s="2"/>
    </row>
    <row r="5" spans="1:6" x14ac:dyDescent="0.25">
      <c r="A5" s="1" t="s">
        <v>97</v>
      </c>
      <c r="B5" s="1">
        <v>0</v>
      </c>
      <c r="C5" s="1"/>
    </row>
    <row r="6" spans="1:6" x14ac:dyDescent="0.25">
      <c r="A6" s="1" t="s">
        <v>98</v>
      </c>
      <c r="B6" s="1">
        <v>0</v>
      </c>
      <c r="C6" s="1"/>
    </row>
    <row r="7" spans="1:6" x14ac:dyDescent="0.25">
      <c r="A7" s="1" t="s">
        <v>99</v>
      </c>
      <c r="B7" s="1">
        <v>0</v>
      </c>
      <c r="C7" s="1"/>
    </row>
    <row r="8" spans="1:6" x14ac:dyDescent="0.25">
      <c r="A8" s="1" t="s">
        <v>100</v>
      </c>
      <c r="B8" s="1">
        <v>0</v>
      </c>
      <c r="C8" s="1" t="s">
        <v>101</v>
      </c>
    </row>
    <row r="9" spans="1:6" x14ac:dyDescent="0.25">
      <c r="A9" s="1" t="s">
        <v>102</v>
      </c>
      <c r="B9" s="1">
        <v>0</v>
      </c>
      <c r="C9" s="1" t="s">
        <v>101</v>
      </c>
    </row>
    <row r="10" spans="1:6" x14ac:dyDescent="0.25">
      <c r="A10" s="1" t="s">
        <v>103</v>
      </c>
      <c r="B10" s="1">
        <v>0</v>
      </c>
      <c r="C10" s="1"/>
    </row>
    <row r="11" spans="1:6" x14ac:dyDescent="0.25">
      <c r="A11" s="1" t="s">
        <v>104</v>
      </c>
      <c r="B11" s="1">
        <v>12</v>
      </c>
      <c r="C11" s="1"/>
    </row>
    <row r="12" spans="1:6" x14ac:dyDescent="0.25">
      <c r="A12" s="1" t="s">
        <v>105</v>
      </c>
      <c r="B12" s="1">
        <v>12</v>
      </c>
      <c r="C12" s="1"/>
    </row>
    <row r="14" spans="1:6" x14ac:dyDescent="0.25">
      <c r="A14" t="s">
        <v>106</v>
      </c>
    </row>
    <row r="15" spans="1:6" x14ac:dyDescent="0.25">
      <c r="A15" s="2" t="s">
        <v>26</v>
      </c>
      <c r="B15" s="2" t="s">
        <v>107</v>
      </c>
      <c r="C15" s="2" t="s">
        <v>108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73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109</v>
      </c>
      <c r="B22" s="2" t="s">
        <v>96</v>
      </c>
      <c r="C22" s="2" t="s">
        <v>110</v>
      </c>
      <c r="D22" s="2"/>
      <c r="E22" s="2"/>
      <c r="F22" s="2"/>
    </row>
    <row r="23" spans="1:6" x14ac:dyDescent="0.25">
      <c r="A23" s="1" t="s">
        <v>111</v>
      </c>
      <c r="B23" s="3">
        <f>($B$5*$B$11)*(INDEX($B:$B,16)+INDEX($B:$B,17))</f>
        <v>0</v>
      </c>
      <c r="C23" s="1" t="s">
        <v>112</v>
      </c>
    </row>
    <row r="24" spans="1:6" x14ac:dyDescent="0.25">
      <c r="A24" s="1" t="s">
        <v>113</v>
      </c>
      <c r="B24" s="3">
        <f>($B$6*$B$12)*(INDEX($B:$B,18))</f>
        <v>0</v>
      </c>
      <c r="C24" s="1" t="s">
        <v>114</v>
      </c>
    </row>
    <row r="25" spans="1:6" ht="30" x14ac:dyDescent="0.25">
      <c r="A25" s="1" t="s">
        <v>115</v>
      </c>
      <c r="B25" s="3">
        <f>($B$7)*(INDEX($B:$B,19))</f>
        <v>0</v>
      </c>
      <c r="C25" s="1" t="s">
        <v>116</v>
      </c>
    </row>
    <row r="26" spans="1:6" ht="30" x14ac:dyDescent="0.25">
      <c r="A26" s="1" t="s">
        <v>117</v>
      </c>
      <c r="B26" s="3">
        <f>($B$8*$B$11)*(INDEX($C:$C,16)+INDEX($C:$C,17))</f>
        <v>0</v>
      </c>
      <c r="C26" s="1" t="s">
        <v>118</v>
      </c>
    </row>
    <row r="27" spans="1:6" ht="30" x14ac:dyDescent="0.25">
      <c r="A27" s="1" t="s">
        <v>119</v>
      </c>
      <c r="B27" s="3">
        <f>($B$9*$B$12)*(INDEX($C:$C,18))</f>
        <v>0</v>
      </c>
      <c r="C27" s="1" t="s">
        <v>118</v>
      </c>
    </row>
    <row r="28" spans="1:6" x14ac:dyDescent="0.25">
      <c r="A28" s="1" t="s">
        <v>120</v>
      </c>
      <c r="B28" s="3">
        <f>($B$10)*(INDEX($C:$C,19))</f>
        <v>0</v>
      </c>
      <c r="C28" s="1" t="s">
        <v>121</v>
      </c>
    </row>
    <row r="29" spans="1:6" ht="30" x14ac:dyDescent="0.25">
      <c r="A29" s="1" t="s">
        <v>122</v>
      </c>
      <c r="B29" s="3">
        <f>B23+B24+B25+B26+B27+B28</f>
        <v>0</v>
      </c>
      <c r="C29" s="1" t="s">
        <v>123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2026-01-11T11:09:48Z</dcterms:modified>
</cp:coreProperties>
</file>